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<sst xmlns="http://schemas.openxmlformats.org/spreadsheetml/2006/main" count="162" uniqueCount="89">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</sst>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18387000</v>
      </c>
      <c r="E10" s="14">
        <f t="shared" si="0"/>
        <v>0</v>
      </c>
      <c r="F10" s="14">
        <f t="shared" si="0"/>
        <v>18387000</v>
      </c>
      <c r="G10" s="14">
        <f t="shared" si="0"/>
        <v>17648517.46</v>
      </c>
      <c r="H10" s="14">
        <f t="shared" si="0"/>
        <v>17378776.099999998</v>
      </c>
      <c r="I10" s="14">
        <f t="shared" si="0"/>
        <v>738482.5400000002</v>
      </c>
    </row>
    <row r="11" spans="2:9" ht="12.75">
      <c r="B11" s="3" t="s">
        <v>12</v>
      </c>
      <c r="C11" s="9"/>
      <c r="D11" s="15">
        <f aca="true" t="shared" si="1" ref="D11:I11">SUM(D12:D18)</f>
        <v>15661984</v>
      </c>
      <c r="E11" s="15">
        <f t="shared" si="1"/>
        <v>-313523.25000000006</v>
      </c>
      <c r="F11" s="15">
        <f t="shared" si="1"/>
        <v>15348460.75</v>
      </c>
      <c r="G11" s="15">
        <f t="shared" si="1"/>
        <v>15348153.65</v>
      </c>
      <c r="H11" s="15">
        <f t="shared" si="1"/>
        <v>15188192.09</v>
      </c>
      <c r="I11" s="15">
        <f t="shared" si="1"/>
        <v>307.10000000009313</v>
      </c>
    </row>
    <row r="12" spans="2:9" ht="12.75">
      <c r="B12" s="13" t="s">
        <v>13</v>
      </c>
      <c r="C12" s="11"/>
      <c r="D12" s="15">
        <v>8051604</v>
      </c>
      <c r="E12" s="16">
        <v>-329870.71</v>
      </c>
      <c r="F12" s="16">
        <f>D12+E12</f>
        <v>7721733.29</v>
      </c>
      <c r="G12" s="16">
        <v>7721733.29</v>
      </c>
      <c r="H12" s="16">
        <v>7721733.29</v>
      </c>
      <c r="I12" s="16">
        <f>F12-G12</f>
        <v>0</v>
      </c>
    </row>
    <row r="13" spans="2:9" ht="12.75">
      <c r="B13" s="13" t="s">
        <v>14</v>
      </c>
      <c r="C13" s="11"/>
      <c r="D13" s="15">
        <v>75000</v>
      </c>
      <c r="E13" s="16">
        <v>-73000</v>
      </c>
      <c r="F13" s="16">
        <f aca="true" t="shared" si="2" ref="F13:F18">D13+E13</f>
        <v>2000</v>
      </c>
      <c r="G13" s="16">
        <v>2000</v>
      </c>
      <c r="H13" s="16">
        <v>2000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3471657</v>
      </c>
      <c r="E14" s="16">
        <v>-170755.14</v>
      </c>
      <c r="F14" s="16">
        <f t="shared" si="2"/>
        <v>3300901.86</v>
      </c>
      <c r="G14" s="16">
        <v>3300595.61</v>
      </c>
      <c r="H14" s="16">
        <v>3300595.61</v>
      </c>
      <c r="I14" s="16">
        <f t="shared" si="3"/>
        <v>306.25</v>
      </c>
    </row>
    <row r="15" spans="2:9" ht="12.75">
      <c r="B15" s="13" t="s">
        <v>16</v>
      </c>
      <c r="C15" s="11"/>
      <c r="D15" s="15">
        <v>2484831</v>
      </c>
      <c r="E15" s="16">
        <v>181823.02</v>
      </c>
      <c r="F15" s="16">
        <f t="shared" si="2"/>
        <v>2666654.02</v>
      </c>
      <c r="G15" s="16">
        <v>2666653.4</v>
      </c>
      <c r="H15" s="16">
        <v>2631417.53</v>
      </c>
      <c r="I15" s="16">
        <f t="shared" si="3"/>
        <v>0.6200000001117587</v>
      </c>
    </row>
    <row r="16" spans="2:9" ht="12.75">
      <c r="B16" s="13" t="s">
        <v>17</v>
      </c>
      <c r="C16" s="11"/>
      <c r="D16" s="15">
        <v>1578892</v>
      </c>
      <c r="E16" s="16">
        <v>78279.58</v>
      </c>
      <c r="F16" s="16">
        <f t="shared" si="2"/>
        <v>1657171.58</v>
      </c>
      <c r="G16" s="16">
        <v>1657171.35</v>
      </c>
      <c r="H16" s="16">
        <v>1532445.66</v>
      </c>
      <c r="I16" s="16">
        <f t="shared" si="3"/>
        <v>0.22999999998137355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462345</v>
      </c>
      <c r="E19" s="15">
        <f t="shared" si="4"/>
        <v>-71846.54999999999</v>
      </c>
      <c r="F19" s="15">
        <f t="shared" si="4"/>
        <v>390498.45</v>
      </c>
      <c r="G19" s="15">
        <f t="shared" si="4"/>
        <v>314936.16</v>
      </c>
      <c r="H19" s="15">
        <f t="shared" si="4"/>
        <v>314936.16</v>
      </c>
      <c r="I19" s="15">
        <f t="shared" si="4"/>
        <v>75562.29000000001</v>
      </c>
    </row>
    <row r="20" spans="2:9" ht="12.75">
      <c r="B20" s="13" t="s">
        <v>21</v>
      </c>
      <c r="C20" s="11"/>
      <c r="D20" s="15">
        <v>109280</v>
      </c>
      <c r="E20" s="16">
        <v>-4575</v>
      </c>
      <c r="F20" s="15">
        <f aca="true" t="shared" si="5" ref="F20:F28">D20+E20</f>
        <v>104705</v>
      </c>
      <c r="G20" s="16">
        <v>91866.05</v>
      </c>
      <c r="H20" s="16">
        <v>91866.05</v>
      </c>
      <c r="I20" s="16">
        <f>F20-G20</f>
        <v>12838.949999999997</v>
      </c>
    </row>
    <row r="21" spans="2:9" ht="12.75">
      <c r="B21" s="13" t="s">
        <v>22</v>
      </c>
      <c r="C21" s="11"/>
      <c r="D21" s="15">
        <v>67152</v>
      </c>
      <c r="E21" s="16">
        <v>-21546.42</v>
      </c>
      <c r="F21" s="15">
        <f t="shared" si="5"/>
        <v>45605.58</v>
      </c>
      <c r="G21" s="16">
        <v>39777.34</v>
      </c>
      <c r="H21" s="16">
        <v>39777.34</v>
      </c>
      <c r="I21" s="16">
        <f aca="true" t="shared" si="6" ref="I21:I83">F21-G21</f>
        <v>5828.240000000005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</v>
      </c>
      <c r="E23" s="16">
        <v>-4000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1113</v>
      </c>
      <c r="E24" s="16">
        <v>-1004</v>
      </c>
      <c r="F24" s="15">
        <f t="shared" si="5"/>
        <v>109</v>
      </c>
      <c r="G24" s="16">
        <v>8.71</v>
      </c>
      <c r="H24" s="16">
        <v>8.71</v>
      </c>
      <c r="I24" s="16">
        <f t="shared" si="6"/>
        <v>100.28999999999999</v>
      </c>
    </row>
    <row r="25" spans="2:9" ht="12.75">
      <c r="B25" s="13" t="s">
        <v>26</v>
      </c>
      <c r="C25" s="11"/>
      <c r="D25" s="15">
        <v>200800</v>
      </c>
      <c r="E25" s="16">
        <v>-1138</v>
      </c>
      <c r="F25" s="15">
        <f t="shared" si="5"/>
        <v>199662</v>
      </c>
      <c r="G25" s="16">
        <v>175603.62</v>
      </c>
      <c r="H25" s="16">
        <v>175603.62</v>
      </c>
      <c r="I25" s="16">
        <f t="shared" si="6"/>
        <v>24058.380000000005</v>
      </c>
    </row>
    <row r="26" spans="2:9" ht="12.75">
      <c r="B26" s="13" t="s">
        <v>27</v>
      </c>
      <c r="C26" s="11"/>
      <c r="D26" s="15">
        <v>0</v>
      </c>
      <c r="E26" s="16">
        <v>1880</v>
      </c>
      <c r="F26" s="15">
        <f t="shared" si="5"/>
        <v>1880</v>
      </c>
      <c r="G26" s="16">
        <v>0</v>
      </c>
      <c r="H26" s="16">
        <v>0</v>
      </c>
      <c r="I26" s="16">
        <f t="shared" si="6"/>
        <v>1880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80000</v>
      </c>
      <c r="E28" s="16">
        <v>-41463.13</v>
      </c>
      <c r="F28" s="15">
        <f t="shared" si="5"/>
        <v>38536.87</v>
      </c>
      <c r="G28" s="16">
        <v>7680.44</v>
      </c>
      <c r="H28" s="16">
        <v>7680.44</v>
      </c>
      <c r="I28" s="16">
        <f t="shared" si="6"/>
        <v>30856.430000000004</v>
      </c>
    </row>
    <row r="29" spans="2:9" ht="12.75">
      <c r="B29" s="3" t="s">
        <v>30</v>
      </c>
      <c r="C29" s="9"/>
      <c r="D29" s="15">
        <f aca="true" t="shared" si="7" ref="D29:I29">SUM(D30:D38)</f>
        <v>2079171</v>
      </c>
      <c r="E29" s="15">
        <f t="shared" si="7"/>
        <v>-342271.81999999995</v>
      </c>
      <c r="F29" s="15">
        <f t="shared" si="7"/>
        <v>1736899.1800000002</v>
      </c>
      <c r="G29" s="15">
        <f t="shared" si="7"/>
        <v>1651774.6300000001</v>
      </c>
      <c r="H29" s="15">
        <f t="shared" si="7"/>
        <v>1541994.83</v>
      </c>
      <c r="I29" s="15">
        <f t="shared" si="7"/>
        <v>85124.55000000008</v>
      </c>
    </row>
    <row r="30" spans="2:9" ht="12.75">
      <c r="B30" s="13" t="s">
        <v>31</v>
      </c>
      <c r="C30" s="11"/>
      <c r="D30" s="15">
        <v>210190</v>
      </c>
      <c r="E30" s="16">
        <v>-12527.86</v>
      </c>
      <c r="F30" s="15">
        <f aca="true" t="shared" si="8" ref="F30:F38">D30+E30</f>
        <v>197662.14</v>
      </c>
      <c r="G30" s="16">
        <v>134096.58</v>
      </c>
      <c r="H30" s="16">
        <v>130669.78</v>
      </c>
      <c r="I30" s="16">
        <f t="shared" si="6"/>
        <v>63565.56000000003</v>
      </c>
    </row>
    <row r="31" spans="2:9" ht="12.75">
      <c r="B31" s="13" t="s">
        <v>32</v>
      </c>
      <c r="C31" s="11"/>
      <c r="D31" s="15">
        <v>408900</v>
      </c>
      <c r="E31" s="16">
        <v>-32926.79</v>
      </c>
      <c r="F31" s="15">
        <f t="shared" si="8"/>
        <v>375973.21</v>
      </c>
      <c r="G31" s="16">
        <v>375971.83</v>
      </c>
      <c r="H31" s="16">
        <v>375971.83</v>
      </c>
      <c r="I31" s="16">
        <f t="shared" si="6"/>
        <v>1.3800000000046566</v>
      </c>
    </row>
    <row r="32" spans="2:9" ht="12.75">
      <c r="B32" s="13" t="s">
        <v>33</v>
      </c>
      <c r="C32" s="11"/>
      <c r="D32" s="15">
        <v>196000</v>
      </c>
      <c r="E32" s="16">
        <v>-90989</v>
      </c>
      <c r="F32" s="15">
        <f t="shared" si="8"/>
        <v>105011</v>
      </c>
      <c r="G32" s="16">
        <v>99974.84</v>
      </c>
      <c r="H32" s="16">
        <v>99974.84</v>
      </c>
      <c r="I32" s="16">
        <f t="shared" si="6"/>
        <v>5036.1600000000035</v>
      </c>
    </row>
    <row r="33" spans="2:9" ht="12.75">
      <c r="B33" s="13" t="s">
        <v>34</v>
      </c>
      <c r="C33" s="11"/>
      <c r="D33" s="15">
        <v>91216</v>
      </c>
      <c r="E33" s="16">
        <v>-19248.68</v>
      </c>
      <c r="F33" s="15">
        <f t="shared" si="8"/>
        <v>71967.32</v>
      </c>
      <c r="G33" s="16">
        <v>71967.32</v>
      </c>
      <c r="H33" s="16">
        <v>70227.32</v>
      </c>
      <c r="I33" s="16">
        <f t="shared" si="6"/>
        <v>0</v>
      </c>
    </row>
    <row r="34" spans="2:9" ht="12.75">
      <c r="B34" s="13" t="s">
        <v>35</v>
      </c>
      <c r="C34" s="11"/>
      <c r="D34" s="15">
        <v>171800</v>
      </c>
      <c r="E34" s="16">
        <v>51849</v>
      </c>
      <c r="F34" s="15">
        <f t="shared" si="8"/>
        <v>223649</v>
      </c>
      <c r="G34" s="16">
        <v>217882.57</v>
      </c>
      <c r="H34" s="16">
        <v>158882.57</v>
      </c>
      <c r="I34" s="16">
        <f t="shared" si="6"/>
        <v>5766.429999999993</v>
      </c>
    </row>
    <row r="35" spans="2:9" ht="12.75">
      <c r="B35" s="13" t="s">
        <v>36</v>
      </c>
      <c r="C35" s="11"/>
      <c r="D35" s="15">
        <v>77000</v>
      </c>
      <c r="E35" s="16">
        <v>-4814</v>
      </c>
      <c r="F35" s="15">
        <f t="shared" si="8"/>
        <v>72186</v>
      </c>
      <c r="G35" s="16">
        <v>72185.5</v>
      </c>
      <c r="H35" s="16">
        <v>72185.5</v>
      </c>
      <c r="I35" s="16">
        <f t="shared" si="6"/>
        <v>0.5</v>
      </c>
    </row>
    <row r="36" spans="2:9" ht="12.75">
      <c r="B36" s="13" t="s">
        <v>37</v>
      </c>
      <c r="C36" s="11"/>
      <c r="D36" s="15">
        <v>285000</v>
      </c>
      <c r="E36" s="16">
        <v>-192815</v>
      </c>
      <c r="F36" s="15">
        <f t="shared" si="8"/>
        <v>92185</v>
      </c>
      <c r="G36" s="16">
        <v>82899.47</v>
      </c>
      <c r="H36" s="16">
        <v>82899.47</v>
      </c>
      <c r="I36" s="16">
        <f t="shared" si="6"/>
        <v>9285.529999999999</v>
      </c>
    </row>
    <row r="37" spans="2:9" ht="12.75">
      <c r="B37" s="13" t="s">
        <v>38</v>
      </c>
      <c r="C37" s="11"/>
      <c r="D37" s="15">
        <v>366000</v>
      </c>
      <c r="E37" s="16">
        <v>-32759.49</v>
      </c>
      <c r="F37" s="15">
        <f t="shared" si="8"/>
        <v>333240.51</v>
      </c>
      <c r="G37" s="16">
        <v>331772.22</v>
      </c>
      <c r="H37" s="16">
        <v>331772.22</v>
      </c>
      <c r="I37" s="16">
        <f t="shared" si="6"/>
        <v>1468.2900000000373</v>
      </c>
    </row>
    <row r="38" spans="2:9" ht="12.75">
      <c r="B38" s="13" t="s">
        <v>39</v>
      </c>
      <c r="C38" s="11"/>
      <c r="D38" s="15">
        <v>273065</v>
      </c>
      <c r="E38" s="16">
        <v>-8040</v>
      </c>
      <c r="F38" s="15">
        <f t="shared" si="8"/>
        <v>265025</v>
      </c>
      <c r="G38" s="16">
        <v>265024.3</v>
      </c>
      <c r="H38" s="16">
        <v>219411.3</v>
      </c>
      <c r="I38" s="16">
        <f t="shared" si="6"/>
        <v>0.7000000000116415</v>
      </c>
    </row>
    <row r="39" spans="2:9" ht="25.5" customHeight="1">
      <c r="B39" s="37" t="s">
        <v>40</v>
      </c>
      <c r="C39" s="38"/>
      <c r="D39" s="15">
        <f aca="true" t="shared" si="9" ref="D39:I39">SUM(D40:D48)</f>
        <v>3500</v>
      </c>
      <c r="E39" s="15">
        <f t="shared" si="9"/>
        <v>2500</v>
      </c>
      <c r="F39" s="15">
        <f>SUM(F40:F48)</f>
        <v>6000</v>
      </c>
      <c r="G39" s="15">
        <f t="shared" si="9"/>
        <v>6000</v>
      </c>
      <c r="H39" s="15">
        <f t="shared" si="9"/>
        <v>6000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3500</v>
      </c>
      <c r="E43" s="16">
        <v>2500</v>
      </c>
      <c r="F43" s="15">
        <f t="shared" si="10"/>
        <v>6000</v>
      </c>
      <c r="G43" s="16">
        <v>6000</v>
      </c>
      <c r="H43" s="16">
        <v>6000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180000</v>
      </c>
      <c r="E49" s="15">
        <f t="shared" si="11"/>
        <v>725141.62</v>
      </c>
      <c r="F49" s="15">
        <f t="shared" si="11"/>
        <v>905141.62</v>
      </c>
      <c r="G49" s="15">
        <f t="shared" si="11"/>
        <v>327653.01999999996</v>
      </c>
      <c r="H49" s="15">
        <f t="shared" si="11"/>
        <v>327653.01999999996</v>
      </c>
      <c r="I49" s="15">
        <f t="shared" si="11"/>
        <v>577488.6</v>
      </c>
    </row>
    <row r="50" spans="2:9" ht="12.75">
      <c r="B50" s="13" t="s">
        <v>51</v>
      </c>
      <c r="C50" s="11"/>
      <c r="D50" s="15">
        <v>135000</v>
      </c>
      <c r="E50" s="16">
        <v>648944</v>
      </c>
      <c r="F50" s="15">
        <f t="shared" si="10"/>
        <v>783944</v>
      </c>
      <c r="G50" s="16">
        <v>287692.72</v>
      </c>
      <c r="H50" s="16">
        <v>287692.72</v>
      </c>
      <c r="I50" s="16">
        <f t="shared" si="6"/>
        <v>496251.28</v>
      </c>
    </row>
    <row r="51" spans="2:9" ht="12.75">
      <c r="B51" s="13" t="s">
        <v>52</v>
      </c>
      <c r="C51" s="11"/>
      <c r="D51" s="15">
        <v>15000</v>
      </c>
      <c r="E51" s="16">
        <v>55107.48</v>
      </c>
      <c r="F51" s="15">
        <f t="shared" si="10"/>
        <v>70107.48000000001</v>
      </c>
      <c r="G51" s="16">
        <v>32975.48</v>
      </c>
      <c r="H51" s="16">
        <v>32975.48</v>
      </c>
      <c r="I51" s="16">
        <f t="shared" si="6"/>
        <v>37132.00000000001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30000</v>
      </c>
      <c r="E55" s="16">
        <v>13077</v>
      </c>
      <c r="F55" s="15">
        <f t="shared" si="10"/>
        <v>43077</v>
      </c>
      <c r="G55" s="16">
        <v>0</v>
      </c>
      <c r="H55" s="16">
        <v>0</v>
      </c>
      <c r="I55" s="16">
        <f t="shared" si="6"/>
        <v>43077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8013.14</v>
      </c>
      <c r="F58" s="15">
        <f t="shared" si="10"/>
        <v>8013.14</v>
      </c>
      <c r="G58" s="16">
        <v>6984.82</v>
      </c>
      <c r="H58" s="16">
        <v>6984.82</v>
      </c>
      <c r="I58" s="16">
        <f t="shared" si="6"/>
        <v>1028.3200000000006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18387000</v>
      </c>
      <c r="E160" s="14">
        <f t="shared" si="21"/>
        <v>0</v>
      </c>
      <c r="F160" s="14">
        <f t="shared" si="21"/>
        <v>18387000</v>
      </c>
      <c r="G160" s="14">
        <f t="shared" si="21"/>
        <v>17648517.46</v>
      </c>
      <c r="H160" s="14">
        <f t="shared" si="21"/>
        <v>17378776.099999998</v>
      </c>
      <c r="I160" s="14">
        <f t="shared" si="21"/>
        <v>738482.5400000002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2019-02-06T19:01:51Z</dcterms:modified>
  <cp:category/>
  <cp:version/>
  <cp:contentType/>
  <cp:contentStatus/>
</cp:coreProperties>
</file>